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A2BACE05-A50E-435F-9E96-C7D618C4D598}"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<sst xmlns="http://schemas.openxmlformats.org/spreadsheetml/2006/main" count="4134" uniqueCount="963">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</sst>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604</v>
      </c>
      <c r="B10" s="210"/>
      <c r="C10" s="152" t="str">
        <f>VLOOKUP(A10,Listado!1:1048576,6,0)</f>
        <v>G. OPERACIÓN E INSPECCIÓN</v>
      </c>
      <c r="D10" s="152"/>
      <c r="E10" s="152"/>
      <c r="F10" s="152"/>
      <c r="G10" s="152" t="str">
        <f>VLOOKUP(A10,Listado!1:1048576,7,0)</f>
        <v>Asistente 2</v>
      </c>
      <c r="H10" s="152"/>
      <c r="I10" s="203" t="str">
        <f>VLOOKUP(A10,Listado!1:1048576,2,0)</f>
        <v>Asistente Tecnico Mantenimiento Infraestructura LAV</v>
      </c>
      <c r="J10" s="204"/>
      <c r="K10" s="152" t="str">
        <f>VLOOKUP(A10,Listado!1:1048576,11,0)</f>
        <v>Córdoba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JB+9fU4rmLB9GwvdxXDE+8Pp77KQzE8gsOGVGODDT0TWU9TFP0+YLwGSfj+mnEK+s85pP488jwVRMyx0UjJKw==" saltValue="XPlD2/KmcXgVlO0XYYm01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2022-11-02T11:26:30Z</dcterms:modified>
</cp:coreProperties>
</file>